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АПК!$3:$8</definedName>
    <definedName name="_xlnm.Print_Area" localSheetId="0">АПК!$A$1:$AJ$25</definedName>
  </definedNames>
  <calcPr calcId="145621" refMode="R1C1"/>
</workbook>
</file>

<file path=xl/calcChain.xml><?xml version="1.0" encoding="utf-8"?>
<calcChain xmlns="http://schemas.openxmlformats.org/spreadsheetml/2006/main">
  <c r="V11" i="1" l="1"/>
  <c r="Q11" i="1"/>
  <c r="L11" i="1"/>
  <c r="L16" i="1" l="1"/>
  <c r="S17" i="1"/>
  <c r="N17" i="1"/>
  <c r="I17" i="1"/>
  <c r="H17" i="1" l="1"/>
  <c r="L24" i="1"/>
  <c r="I16" i="1"/>
  <c r="H16" i="1" s="1"/>
  <c r="I22" i="1" l="1"/>
  <c r="N24" i="1" l="1"/>
  <c r="X24" i="1"/>
  <c r="W24" i="1"/>
  <c r="V24" i="1"/>
  <c r="U24" i="1"/>
  <c r="T24" i="1"/>
  <c r="R24" i="1"/>
  <c r="Q24" i="1"/>
  <c r="P24" i="1"/>
  <c r="O24" i="1"/>
  <c r="M24" i="1"/>
  <c r="K24" i="1"/>
  <c r="J24" i="1"/>
  <c r="I24" i="1" l="1"/>
  <c r="L19" i="1"/>
  <c r="N11" i="1" l="1"/>
  <c r="N19" i="1" s="1"/>
  <c r="Q19" i="1"/>
  <c r="S11" i="1"/>
  <c r="V19" i="1"/>
  <c r="I11" i="1"/>
  <c r="I19" i="1" s="1"/>
  <c r="S13" i="1"/>
  <c r="S12" i="1"/>
  <c r="X11" i="1"/>
  <c r="X19" i="1" s="1"/>
  <c r="W11" i="1"/>
  <c r="W19" i="1" s="1"/>
  <c r="U11" i="1"/>
  <c r="U19" i="1" s="1"/>
  <c r="T11" i="1"/>
  <c r="T19" i="1" s="1"/>
  <c r="H11" i="1" l="1"/>
  <c r="X25" i="1"/>
  <c r="W25" i="1"/>
  <c r="U25" i="1"/>
  <c r="V25" i="1"/>
  <c r="S22" i="1"/>
  <c r="H22" i="1" s="1"/>
  <c r="T25" i="1"/>
  <c r="S19" i="1"/>
  <c r="H19" i="1" s="1"/>
  <c r="S24" i="1"/>
  <c r="S25" i="1" l="1"/>
  <c r="N12" i="1" l="1"/>
  <c r="I12" i="1"/>
  <c r="H12" i="1" l="1"/>
  <c r="R11" i="1" l="1"/>
  <c r="R19" i="1" s="1"/>
  <c r="P11" i="1"/>
  <c r="P19" i="1" s="1"/>
  <c r="O11" i="1"/>
  <c r="O19" i="1" s="1"/>
  <c r="M11" i="1"/>
  <c r="M19" i="1" s="1"/>
  <c r="K11" i="1"/>
  <c r="K19" i="1" s="1"/>
  <c r="J11" i="1"/>
  <c r="J19" i="1" s="1"/>
  <c r="J25" i="1" l="1"/>
  <c r="K25" i="1"/>
  <c r="L25" i="1"/>
  <c r="M25" i="1"/>
  <c r="O25" i="1"/>
  <c r="P25" i="1"/>
  <c r="Q25" i="1"/>
  <c r="R25" i="1"/>
  <c r="N13" i="1"/>
  <c r="N25" i="1" l="1"/>
  <c r="I13" i="1" l="1"/>
  <c r="H13" i="1" l="1"/>
  <c r="H24" i="1"/>
  <c r="I25" i="1" l="1"/>
  <c r="H25" i="1" s="1"/>
</calcChain>
</file>

<file path=xl/sharedStrings.xml><?xml version="1.0" encoding="utf-8"?>
<sst xmlns="http://schemas.openxmlformats.org/spreadsheetml/2006/main" count="127" uniqueCount="52">
  <si>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</si>
  <si>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</si>
  <si>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</si>
  <si>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</si>
  <si>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</si>
  <si>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</si>
  <si>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</si>
  <si>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</si>
  <si>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</si>
  <si>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</si>
  <si>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</si>
  <si>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</si>
  <si>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</si>
  <si>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</si>
  <si>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</si>
  <si>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</si>
  <si>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</si>
  <si>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</si>
  <si>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</si>
  <si>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</si>
  <si>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</si>
  <si>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</si>
  <si>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</si>
  <si>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</si>
  <si>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</si>
  <si>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 xml:space="preserve"> Развитие инженерной инфраструктуры сельских населенных пунктов</t>
  </si>
  <si>
    <t>Климович Н. В.  -     и. о. директора  МКУ "Управление капитального строительства"</t>
  </si>
  <si>
    <t>Контрольное событие 6 Благоустройство территории при строительстве водопроводных сетей в п. Озерный</t>
  </si>
  <si>
    <t>Подпрограмма 1 "Развитие сельского хозяйства"</t>
  </si>
  <si>
    <t>Подпрограмма 2 "Устойчивое развитие сельских территорий"</t>
  </si>
  <si>
    <t>Основное мероприятие   1.1.1.                                    Поддержка малых форм хозяйствования</t>
  </si>
  <si>
    <r>
      <rPr>
        <sz val="12"/>
        <color theme="1"/>
        <rFont val="Times New Roman"/>
        <family val="1"/>
        <charset val="204"/>
      </rPr>
      <t>Мероприятие 1.1.1.1.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</si>
  <si>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1.1.1.2.                                Проведение ярмарок выходного дня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</si>
  <si>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2.1.1.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</si>
  <si>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>2026 год</t>
  </si>
  <si>
    <t>Контрольное событие 1                                                 Проведены ярмарки выходного дня</t>
  </si>
  <si>
    <t>2.</t>
  </si>
  <si>
    <t>2027 год</t>
  </si>
  <si>
    <t>3.</t>
  </si>
  <si>
    <t xml:space="preserve">Основное мероприятие   1.2.1.   Реализация народных проектов в сфере агропромышленного комплекса, прошедших отбор в рамках проекта "Народный бюджет"                                  </t>
  </si>
  <si>
    <t>Создание условий для прозводства пищевой продукции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</si>
  <si>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рыбоводства"</t>
  </si>
  <si>
    <t>Задача 2 "Создание условий для производства пищевой продукции"</t>
  </si>
  <si>
    <t>2.1.</t>
  </si>
  <si>
    <t>План мероприятий по реализации муниципальной программы МО МР "Печора" "Развитие агропромышленного  комплекса" на 2026-2028 годы</t>
  </si>
  <si>
    <t>2028 год</t>
  </si>
  <si>
    <t>Мероприятие 1.2.1.1 Реализация проекта "Народный бюджет" "Приобретение Автолавки для продажи и перевозки продуктов"</t>
  </si>
  <si>
    <t xml:space="preserve">Контрольное событие 2                                                 Реализован проект "Народный бюджет" "Приобретение Автолавки для продажи и перевозки продуктов"                </t>
  </si>
  <si>
    <t xml:space="preserve">Шутов О.И. - глава муниципального района "Печора"- руководитель администрации </t>
  </si>
  <si>
    <t>Шутов О.И. - глава муниципального района "Печора"- руководитель администрации</t>
  </si>
  <si>
    <t>Солякова Е.Ф. - Начальник отдела экономики и инвестиций администрации МР "Печора"</t>
  </si>
  <si>
    <t>Приложение
 к постановлению администрации  МР "Печора" 
 от 29 декабря 2025 г. №  1862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</si>
</sst>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14" fontId="7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3"/>
  <sheetViews>
    <sheetView tabSelected="1" view="pageBreakPreview" zoomScale="60" workbookViewId="0">
      <pane ySplit="7" topLeftCell="A8" activePane="bottomLeft" state="frozen"/>
      <selection pane="bottomLeft" activeCell="U7" sqref="U7"/>
    </sheetView>
  </sheetViews>
  <sheetFormatPr defaultColWidth="9.140625" defaultRowHeight="15.75" x14ac:dyDescent="0.25"/>
  <cols>
    <col min="1" max="1" width="7.42578125" style="1" customWidth="1"/>
    <col min="2" max="2" width="37.8554687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8.7109375" style="1" bestFit="1" customWidth="1"/>
    <col min="13" max="13" width="6.28515625" style="1" customWidth="1"/>
    <col min="14" max="14" width="8.5703125" style="1" customWidth="1"/>
    <col min="15" max="15" width="5.7109375" style="1" customWidth="1"/>
    <col min="16" max="16" width="8.42578125" style="1" customWidth="1"/>
    <col min="17" max="17" width="7.7109375" style="1" customWidth="1"/>
    <col min="18" max="18" width="5.7109375" style="1" customWidth="1"/>
    <col min="19" max="19" width="8.7109375" style="1" bestFit="1" customWidth="1"/>
    <col min="20" max="20" width="5.7109375" style="1" customWidth="1"/>
    <col min="21" max="21" width="9.28515625" style="1" customWidth="1"/>
    <col min="22" max="22" width="9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ht="67.5" customHeight="1" x14ac:dyDescent="0.25">
      <c r="P1" s="32"/>
      <c r="Q1" s="32"/>
      <c r="R1" s="79" t="s">
        <v>51</v>
      </c>
      <c r="S1" s="79"/>
      <c r="T1" s="79"/>
      <c r="U1" s="79"/>
      <c r="V1" s="79"/>
      <c r="W1" s="79"/>
      <c r="X1" s="79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</row>
    <row r="2" spans="1:37" ht="15.75" hidden="1" customHeight="1" x14ac:dyDescent="0.25"/>
    <row r="3" spans="1:37" ht="21" customHeight="1" x14ac:dyDescent="0.25">
      <c r="A3" s="39" t="s">
        <v>44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6"/>
      <c r="AK3" s="4"/>
    </row>
    <row r="4" spans="1:37" s="6" customFormat="1" ht="51" customHeight="1" x14ac:dyDescent="0.25">
      <c r="A4" s="59" t="s">
        <v>0</v>
      </c>
      <c r="B4" s="59" t="s">
        <v>7</v>
      </c>
      <c r="C4" s="59" t="s">
        <v>22</v>
      </c>
      <c r="D4" s="59" t="s">
        <v>23</v>
      </c>
      <c r="E4" s="59" t="s">
        <v>1</v>
      </c>
      <c r="F4" s="59" t="s">
        <v>2</v>
      </c>
      <c r="G4" s="59" t="s">
        <v>3</v>
      </c>
      <c r="H4" s="52" t="s">
        <v>4</v>
      </c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4"/>
      <c r="Y4" s="52" t="s">
        <v>5</v>
      </c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4"/>
      <c r="AK4" s="5"/>
    </row>
    <row r="5" spans="1:37" s="6" customFormat="1" ht="7.5" customHeight="1" x14ac:dyDescent="0.25">
      <c r="A5" s="60"/>
      <c r="B5" s="60"/>
      <c r="C5" s="60"/>
      <c r="D5" s="60"/>
      <c r="E5" s="60"/>
      <c r="F5" s="60"/>
      <c r="G5" s="60"/>
      <c r="H5" s="82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4"/>
      <c r="Y5" s="55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7"/>
      <c r="AK5" s="5"/>
    </row>
    <row r="6" spans="1:37" ht="24" customHeight="1" x14ac:dyDescent="0.25">
      <c r="A6" s="60"/>
      <c r="B6" s="60"/>
      <c r="C6" s="60"/>
      <c r="D6" s="60"/>
      <c r="E6" s="60"/>
      <c r="F6" s="60"/>
      <c r="G6" s="60"/>
      <c r="H6" s="47" t="s">
        <v>6</v>
      </c>
      <c r="I6" s="58" t="s">
        <v>34</v>
      </c>
      <c r="J6" s="58"/>
      <c r="K6" s="58"/>
      <c r="L6" s="58"/>
      <c r="M6" s="58"/>
      <c r="N6" s="58" t="s">
        <v>37</v>
      </c>
      <c r="O6" s="58"/>
      <c r="P6" s="58"/>
      <c r="Q6" s="58"/>
      <c r="R6" s="58"/>
      <c r="S6" s="58" t="s">
        <v>45</v>
      </c>
      <c r="T6" s="58"/>
      <c r="U6" s="58"/>
      <c r="V6" s="58"/>
      <c r="W6" s="58"/>
      <c r="X6" s="58"/>
      <c r="Y6" s="62" t="s">
        <v>34</v>
      </c>
      <c r="Z6" s="63"/>
      <c r="AA6" s="63"/>
      <c r="AB6" s="64"/>
      <c r="AC6" s="49" t="s">
        <v>37</v>
      </c>
      <c r="AD6" s="65"/>
      <c r="AE6" s="65"/>
      <c r="AF6" s="66"/>
      <c r="AG6" s="49" t="s">
        <v>45</v>
      </c>
      <c r="AH6" s="50"/>
      <c r="AI6" s="50"/>
      <c r="AJ6" s="51"/>
      <c r="AK6"/>
    </row>
    <row r="7" spans="1:37" ht="105" customHeight="1" x14ac:dyDescent="0.25">
      <c r="A7" s="81"/>
      <c r="B7" s="61"/>
      <c r="C7" s="61"/>
      <c r="D7" s="61"/>
      <c r="E7" s="61"/>
      <c r="F7" s="61"/>
      <c r="G7" s="61"/>
      <c r="H7" s="48"/>
      <c r="I7" s="26" t="s">
        <v>20</v>
      </c>
      <c r="J7" s="25" t="s">
        <v>8</v>
      </c>
      <c r="K7" s="25" t="s">
        <v>9</v>
      </c>
      <c r="L7" s="25" t="s">
        <v>10</v>
      </c>
      <c r="M7" s="25" t="s">
        <v>11</v>
      </c>
      <c r="N7" s="26" t="s">
        <v>20</v>
      </c>
      <c r="O7" s="25" t="s">
        <v>8</v>
      </c>
      <c r="P7" s="25" t="s">
        <v>9</v>
      </c>
      <c r="Q7" s="25" t="s">
        <v>10</v>
      </c>
      <c r="R7" s="25" t="s">
        <v>11</v>
      </c>
      <c r="S7" s="25" t="s">
        <v>20</v>
      </c>
      <c r="T7" s="25" t="s">
        <v>8</v>
      </c>
      <c r="U7" s="25" t="s">
        <v>9</v>
      </c>
      <c r="V7" s="25" t="s">
        <v>10</v>
      </c>
      <c r="W7" s="25" t="s">
        <v>24</v>
      </c>
      <c r="X7" s="25" t="s">
        <v>11</v>
      </c>
      <c r="Y7" s="7">
        <v>1</v>
      </c>
      <c r="Z7" s="7">
        <v>2</v>
      </c>
      <c r="AA7" s="7">
        <v>3</v>
      </c>
      <c r="AB7" s="7">
        <v>4</v>
      </c>
      <c r="AC7" s="7">
        <v>1</v>
      </c>
      <c r="AD7" s="7">
        <v>2</v>
      </c>
      <c r="AE7" s="7">
        <v>3</v>
      </c>
      <c r="AF7" s="7">
        <v>4</v>
      </c>
      <c r="AG7" s="7">
        <v>1</v>
      </c>
      <c r="AH7" s="7">
        <v>2</v>
      </c>
      <c r="AI7" s="7">
        <v>3</v>
      </c>
      <c r="AJ7" s="7">
        <v>4</v>
      </c>
      <c r="AK7" s="3"/>
    </row>
    <row r="8" spans="1:37" s="2" customFormat="1" ht="19.5" customHeigh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8">
        <v>19</v>
      </c>
      <c r="T8" s="8">
        <v>20</v>
      </c>
      <c r="U8" s="8">
        <v>21</v>
      </c>
      <c r="V8" s="8">
        <v>22</v>
      </c>
      <c r="W8" s="8">
        <v>23</v>
      </c>
      <c r="X8" s="8">
        <v>24</v>
      </c>
      <c r="Y8" s="8">
        <v>25</v>
      </c>
      <c r="Z8" s="8">
        <v>26</v>
      </c>
      <c r="AA8" s="8">
        <v>27</v>
      </c>
      <c r="AB8" s="8">
        <v>28</v>
      </c>
      <c r="AC8" s="8">
        <v>29</v>
      </c>
      <c r="AD8" s="8">
        <v>30</v>
      </c>
      <c r="AE8" s="8">
        <v>31</v>
      </c>
      <c r="AF8" s="8">
        <v>32</v>
      </c>
      <c r="AG8" s="8">
        <v>33</v>
      </c>
      <c r="AH8" s="8">
        <v>34</v>
      </c>
      <c r="AI8" s="8">
        <v>35</v>
      </c>
      <c r="AJ8" s="8">
        <v>36</v>
      </c>
      <c r="AK8" s="9"/>
    </row>
    <row r="9" spans="1:37" ht="24" customHeight="1" x14ac:dyDescent="0.25">
      <c r="A9" s="72" t="s">
        <v>28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4"/>
      <c r="AK9" s="3"/>
    </row>
    <row r="10" spans="1:37" ht="24.75" customHeight="1" x14ac:dyDescent="0.25">
      <c r="A10" s="44" t="s">
        <v>41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6"/>
    </row>
    <row r="11" spans="1:37" s="13" customFormat="1" ht="56.25" customHeight="1" x14ac:dyDescent="0.25">
      <c r="A11" s="10" t="s">
        <v>13</v>
      </c>
      <c r="B11" s="11" t="s">
        <v>30</v>
      </c>
      <c r="C11" s="67" t="s">
        <v>48</v>
      </c>
      <c r="D11" s="67" t="s">
        <v>50</v>
      </c>
      <c r="E11" s="42" t="s">
        <v>18</v>
      </c>
      <c r="F11" s="33">
        <v>46023</v>
      </c>
      <c r="G11" s="33">
        <v>47118</v>
      </c>
      <c r="H11" s="12">
        <f>I11+N11+S11</f>
        <v>360</v>
      </c>
      <c r="I11" s="12">
        <f>L11</f>
        <v>120</v>
      </c>
      <c r="J11" s="12">
        <f t="shared" ref="J11:U11" si="0">J13</f>
        <v>0</v>
      </c>
      <c r="K11" s="12">
        <f t="shared" si="0"/>
        <v>0</v>
      </c>
      <c r="L11" s="12">
        <f>L13</f>
        <v>120</v>
      </c>
      <c r="M11" s="12">
        <f t="shared" si="0"/>
        <v>0</v>
      </c>
      <c r="N11" s="12">
        <f>Q11</f>
        <v>120</v>
      </c>
      <c r="O11" s="12">
        <f t="shared" si="0"/>
        <v>0</v>
      </c>
      <c r="P11" s="12">
        <f t="shared" si="0"/>
        <v>0</v>
      </c>
      <c r="Q11" s="12">
        <f>Q13</f>
        <v>120</v>
      </c>
      <c r="R11" s="12">
        <f t="shared" si="0"/>
        <v>0</v>
      </c>
      <c r="S11" s="12">
        <f>V11</f>
        <v>120</v>
      </c>
      <c r="T11" s="12">
        <f t="shared" si="0"/>
        <v>0</v>
      </c>
      <c r="U11" s="12">
        <f t="shared" si="0"/>
        <v>0</v>
      </c>
      <c r="V11" s="12">
        <f>V13</f>
        <v>120</v>
      </c>
      <c r="W11" s="12">
        <f t="shared" ref="W11:X11" si="1">W13</f>
        <v>0</v>
      </c>
      <c r="X11" s="12">
        <f t="shared" si="1"/>
        <v>0</v>
      </c>
      <c r="Y11" s="12" t="s">
        <v>12</v>
      </c>
      <c r="Z11" s="12" t="s">
        <v>12</v>
      </c>
      <c r="AA11" s="12" t="s">
        <v>12</v>
      </c>
      <c r="AB11" s="12" t="s">
        <v>12</v>
      </c>
      <c r="AC11" s="12" t="s">
        <v>12</v>
      </c>
      <c r="AD11" s="12" t="s">
        <v>12</v>
      </c>
      <c r="AE11" s="12" t="s">
        <v>12</v>
      </c>
      <c r="AF11" s="12" t="s">
        <v>12</v>
      </c>
      <c r="AG11" s="12" t="s">
        <v>12</v>
      </c>
      <c r="AH11" s="12" t="s">
        <v>12</v>
      </c>
      <c r="AI11" s="12" t="s">
        <v>12</v>
      </c>
      <c r="AJ11" s="12" t="s">
        <v>12</v>
      </c>
    </row>
    <row r="12" spans="1:37" s="13" customFormat="1" ht="38.25" customHeight="1" x14ac:dyDescent="0.25">
      <c r="A12" s="14" t="s">
        <v>14</v>
      </c>
      <c r="B12" s="11" t="s">
        <v>31</v>
      </c>
      <c r="C12" s="68"/>
      <c r="D12" s="70"/>
      <c r="E12" s="43"/>
      <c r="F12" s="34">
        <v>46023</v>
      </c>
      <c r="G12" s="34">
        <v>47118</v>
      </c>
      <c r="H12" s="16">
        <f>I12+N12+S12</f>
        <v>0</v>
      </c>
      <c r="I12" s="16">
        <f>J12+K12+L12+M12</f>
        <v>0</v>
      </c>
      <c r="J12" s="16">
        <v>0</v>
      </c>
      <c r="K12" s="16">
        <v>0</v>
      </c>
      <c r="L12" s="16">
        <v>0</v>
      </c>
      <c r="M12" s="16">
        <v>0</v>
      </c>
      <c r="N12" s="16">
        <f>O12+P12+Q12+R12</f>
        <v>0</v>
      </c>
      <c r="O12" s="16">
        <v>0</v>
      </c>
      <c r="P12" s="16">
        <v>0</v>
      </c>
      <c r="Q12" s="16">
        <v>0</v>
      </c>
      <c r="R12" s="16">
        <v>0</v>
      </c>
      <c r="S12" s="16">
        <f>T12+U12+V12+X12</f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 t="s">
        <v>12</v>
      </c>
      <c r="Z12" s="16" t="s">
        <v>12</v>
      </c>
      <c r="AA12" s="16" t="s">
        <v>12</v>
      </c>
      <c r="AB12" s="16" t="s">
        <v>12</v>
      </c>
      <c r="AC12" s="16" t="s">
        <v>12</v>
      </c>
      <c r="AD12" s="16" t="s">
        <v>12</v>
      </c>
      <c r="AE12" s="16" t="s">
        <v>12</v>
      </c>
      <c r="AF12" s="16" t="s">
        <v>12</v>
      </c>
      <c r="AG12" s="16" t="s">
        <v>12</v>
      </c>
      <c r="AH12" s="16" t="s">
        <v>12</v>
      </c>
      <c r="AI12" s="16" t="s">
        <v>12</v>
      </c>
      <c r="AJ12" s="16" t="s">
        <v>12</v>
      </c>
    </row>
    <row r="13" spans="1:37" ht="54" customHeight="1" x14ac:dyDescent="0.25">
      <c r="A13" s="14" t="s">
        <v>21</v>
      </c>
      <c r="B13" s="15" t="s">
        <v>32</v>
      </c>
      <c r="C13" s="68"/>
      <c r="D13" s="70"/>
      <c r="E13" s="43"/>
      <c r="F13" s="34">
        <v>46023</v>
      </c>
      <c r="G13" s="34">
        <v>47118</v>
      </c>
      <c r="H13" s="16">
        <f>I13+N13+S13</f>
        <v>360</v>
      </c>
      <c r="I13" s="16">
        <f t="shared" ref="I13" si="2">J13+K13+L13+M13</f>
        <v>120</v>
      </c>
      <c r="J13" s="16">
        <v>0</v>
      </c>
      <c r="K13" s="16">
        <v>0</v>
      </c>
      <c r="L13" s="16">
        <v>120</v>
      </c>
      <c r="M13" s="16">
        <v>0</v>
      </c>
      <c r="N13" s="16">
        <f t="shared" ref="N13" si="3">O13+P13+Q13+R13</f>
        <v>120</v>
      </c>
      <c r="O13" s="16">
        <v>0</v>
      </c>
      <c r="P13" s="16">
        <v>0</v>
      </c>
      <c r="Q13" s="16">
        <v>120</v>
      </c>
      <c r="R13" s="16">
        <v>0</v>
      </c>
      <c r="S13" s="16">
        <f t="shared" ref="S13" si="4">T13+U13+V13+X13</f>
        <v>120</v>
      </c>
      <c r="T13" s="16">
        <v>0</v>
      </c>
      <c r="U13" s="16">
        <v>0</v>
      </c>
      <c r="V13" s="16">
        <v>120</v>
      </c>
      <c r="W13" s="16">
        <v>0</v>
      </c>
      <c r="X13" s="16">
        <v>0</v>
      </c>
      <c r="Y13" s="16" t="s">
        <v>12</v>
      </c>
      <c r="Z13" s="16" t="s">
        <v>12</v>
      </c>
      <c r="AA13" s="16" t="s">
        <v>12</v>
      </c>
      <c r="AB13" s="16" t="s">
        <v>12</v>
      </c>
      <c r="AC13" s="16" t="s">
        <v>12</v>
      </c>
      <c r="AD13" s="16" t="s">
        <v>12</v>
      </c>
      <c r="AE13" s="16" t="s">
        <v>12</v>
      </c>
      <c r="AF13" s="16" t="s">
        <v>12</v>
      </c>
      <c r="AG13" s="16" t="s">
        <v>12</v>
      </c>
      <c r="AH13" s="16" t="s">
        <v>12</v>
      </c>
      <c r="AI13" s="16" t="s">
        <v>12</v>
      </c>
      <c r="AJ13" s="16" t="s">
        <v>12</v>
      </c>
    </row>
    <row r="14" spans="1:37" ht="63" customHeight="1" x14ac:dyDescent="0.25">
      <c r="A14" s="17"/>
      <c r="B14" s="18" t="s">
        <v>35</v>
      </c>
      <c r="C14" s="69"/>
      <c r="D14" s="71"/>
      <c r="E14" s="43"/>
      <c r="F14" s="34">
        <v>46023</v>
      </c>
      <c r="G14" s="34">
        <v>47118</v>
      </c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6" t="s">
        <v>12</v>
      </c>
      <c r="Z14" s="16" t="s">
        <v>12</v>
      </c>
      <c r="AA14" s="16" t="s">
        <v>12</v>
      </c>
      <c r="AB14" s="16" t="s">
        <v>12</v>
      </c>
      <c r="AC14" s="16" t="s">
        <v>12</v>
      </c>
      <c r="AD14" s="16" t="s">
        <v>12</v>
      </c>
      <c r="AE14" s="16" t="s">
        <v>12</v>
      </c>
      <c r="AF14" s="16" t="s">
        <v>12</v>
      </c>
      <c r="AG14" s="16" t="s">
        <v>12</v>
      </c>
      <c r="AH14" s="16" t="s">
        <v>12</v>
      </c>
      <c r="AI14" s="16" t="s">
        <v>12</v>
      </c>
      <c r="AJ14" s="16" t="s">
        <v>12</v>
      </c>
    </row>
    <row r="15" spans="1:37" ht="30" customHeight="1" x14ac:dyDescent="0.25">
      <c r="A15" s="44" t="s">
        <v>42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6"/>
    </row>
    <row r="16" spans="1:37" ht="96" customHeight="1" x14ac:dyDescent="0.25">
      <c r="A16" s="14" t="s">
        <v>36</v>
      </c>
      <c r="B16" s="11" t="s">
        <v>39</v>
      </c>
      <c r="C16" s="75" t="s">
        <v>48</v>
      </c>
      <c r="D16" s="75" t="s">
        <v>50</v>
      </c>
      <c r="E16" s="42" t="s">
        <v>40</v>
      </c>
      <c r="F16" s="33">
        <v>46023</v>
      </c>
      <c r="G16" s="33">
        <v>47118</v>
      </c>
      <c r="H16" s="12">
        <f t="shared" ref="H16" si="5">I16+N16+S16</f>
        <v>0</v>
      </c>
      <c r="I16" s="12">
        <f>J16+K16+L16+M16</f>
        <v>0</v>
      </c>
      <c r="J16" s="12">
        <v>0</v>
      </c>
      <c r="K16" s="12">
        <v>0</v>
      </c>
      <c r="L16" s="12">
        <f>L17</f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/>
      <c r="Z16" s="12"/>
      <c r="AA16" s="12"/>
      <c r="AB16" s="12"/>
      <c r="AC16" s="16"/>
      <c r="AD16" s="16"/>
      <c r="AE16" s="16"/>
      <c r="AF16" s="16"/>
      <c r="AG16" s="16"/>
      <c r="AH16" s="16"/>
      <c r="AI16" s="16"/>
      <c r="AJ16" s="16"/>
    </row>
    <row r="17" spans="1:42" ht="72.75" customHeight="1" x14ac:dyDescent="0.25">
      <c r="A17" s="14" t="s">
        <v>43</v>
      </c>
      <c r="B17" s="15" t="s">
        <v>46</v>
      </c>
      <c r="C17" s="76"/>
      <c r="D17" s="76"/>
      <c r="E17" s="43"/>
      <c r="F17" s="34">
        <v>45658</v>
      </c>
      <c r="G17" s="34">
        <v>46752</v>
      </c>
      <c r="H17" s="16">
        <f>I17+N17+S17</f>
        <v>0</v>
      </c>
      <c r="I17" s="16">
        <f>J17+K17+L17+M17</f>
        <v>0</v>
      </c>
      <c r="J17" s="16">
        <v>0</v>
      </c>
      <c r="K17" s="16">
        <v>0</v>
      </c>
      <c r="L17" s="16">
        <v>0</v>
      </c>
      <c r="M17" s="16">
        <v>0</v>
      </c>
      <c r="N17" s="16">
        <f>O17+P17+Q17+R17</f>
        <v>0</v>
      </c>
      <c r="O17" s="16">
        <v>0</v>
      </c>
      <c r="P17" s="16">
        <v>0</v>
      </c>
      <c r="Q17" s="16">
        <v>0</v>
      </c>
      <c r="R17" s="16">
        <v>0</v>
      </c>
      <c r="S17" s="16">
        <f>T17+U17+V17+W17+X17</f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 t="s">
        <v>12</v>
      </c>
      <c r="Z17" s="16" t="s">
        <v>12</v>
      </c>
      <c r="AA17" s="16" t="s">
        <v>12</v>
      </c>
      <c r="AB17" s="16" t="s">
        <v>12</v>
      </c>
      <c r="AC17" s="16"/>
      <c r="AD17" s="16"/>
      <c r="AE17" s="16"/>
      <c r="AF17" s="16"/>
      <c r="AG17" s="16"/>
      <c r="AH17" s="16"/>
      <c r="AI17" s="16"/>
      <c r="AJ17" s="16"/>
    </row>
    <row r="18" spans="1:42" ht="84" customHeight="1" x14ac:dyDescent="0.25">
      <c r="A18" s="17"/>
      <c r="B18" s="18" t="s">
        <v>47</v>
      </c>
      <c r="C18" s="77"/>
      <c r="D18" s="77"/>
      <c r="E18" s="78"/>
      <c r="F18" s="34">
        <v>45658</v>
      </c>
      <c r="G18" s="34">
        <v>46752</v>
      </c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 t="s">
        <v>12</v>
      </c>
      <c r="Z18" s="16" t="s">
        <v>12</v>
      </c>
      <c r="AA18" s="16" t="s">
        <v>12</v>
      </c>
      <c r="AB18" s="16" t="s">
        <v>12</v>
      </c>
      <c r="AC18" s="16"/>
      <c r="AD18" s="16"/>
      <c r="AE18" s="16"/>
      <c r="AF18" s="16"/>
      <c r="AG18" s="16"/>
      <c r="AH18" s="16"/>
      <c r="AI18" s="16"/>
      <c r="AJ18" s="16"/>
    </row>
    <row r="19" spans="1:42" s="4" customFormat="1" ht="27.75" customHeight="1" x14ac:dyDescent="0.25">
      <c r="A19" s="14"/>
      <c r="B19" s="11" t="s">
        <v>15</v>
      </c>
      <c r="C19" s="15"/>
      <c r="D19" s="15"/>
      <c r="E19" s="36"/>
      <c r="F19" s="27"/>
      <c r="G19" s="28"/>
      <c r="H19" s="12">
        <f>I19+N19+S19</f>
        <v>360</v>
      </c>
      <c r="I19" s="12">
        <f>I11+I16</f>
        <v>120</v>
      </c>
      <c r="J19" s="12">
        <f>J11</f>
        <v>0</v>
      </c>
      <c r="K19" s="12">
        <f>K11</f>
        <v>0</v>
      </c>
      <c r="L19" s="12">
        <f>L11+L16</f>
        <v>120</v>
      </c>
      <c r="M19" s="12">
        <f t="shared" ref="M19:R19" si="6">M11</f>
        <v>0</v>
      </c>
      <c r="N19" s="12">
        <f t="shared" si="6"/>
        <v>120</v>
      </c>
      <c r="O19" s="12">
        <f t="shared" si="6"/>
        <v>0</v>
      </c>
      <c r="P19" s="12">
        <f t="shared" si="6"/>
        <v>0</v>
      </c>
      <c r="Q19" s="12">
        <f t="shared" si="6"/>
        <v>120</v>
      </c>
      <c r="R19" s="12">
        <f t="shared" si="6"/>
        <v>0</v>
      </c>
      <c r="S19" s="12">
        <f>T19+U19+V19+W19+X19</f>
        <v>120</v>
      </c>
      <c r="T19" s="12">
        <f>T11</f>
        <v>0</v>
      </c>
      <c r="U19" s="12">
        <f>U11</f>
        <v>0</v>
      </c>
      <c r="V19" s="12">
        <f>V11</f>
        <v>120</v>
      </c>
      <c r="W19" s="12">
        <f>W11</f>
        <v>0</v>
      </c>
      <c r="X19" s="12">
        <f>X11</f>
        <v>0</v>
      </c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</row>
    <row r="20" spans="1:42" ht="21.75" customHeight="1" x14ac:dyDescent="0.25">
      <c r="A20" s="39" t="s">
        <v>29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1"/>
    </row>
    <row r="21" spans="1:42" ht="19.5" customHeight="1" x14ac:dyDescent="0.25">
      <c r="A21" s="44" t="s">
        <v>19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6"/>
    </row>
    <row r="22" spans="1:42" s="13" customFormat="1" ht="126.6" customHeight="1" x14ac:dyDescent="0.25">
      <c r="A22" s="10" t="s">
        <v>38</v>
      </c>
      <c r="B22" s="11" t="s">
        <v>33</v>
      </c>
      <c r="C22" s="20" t="s">
        <v>49</v>
      </c>
      <c r="D22" s="20" t="s">
        <v>50</v>
      </c>
      <c r="E22" s="37" t="s">
        <v>25</v>
      </c>
      <c r="F22" s="34"/>
      <c r="G22" s="34"/>
      <c r="H22" s="12">
        <f>I22+N22+S22</f>
        <v>0</v>
      </c>
      <c r="I22" s="12">
        <f>L22</f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f>U22</f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6"/>
      <c r="Z22" s="16"/>
      <c r="AA22" s="16"/>
      <c r="AB22" s="16"/>
      <c r="AC22" s="23"/>
      <c r="AD22" s="12"/>
      <c r="AE22" s="12"/>
      <c r="AF22" s="12"/>
      <c r="AG22" s="24"/>
      <c r="AH22" s="24"/>
      <c r="AI22" s="24"/>
      <c r="AJ22" s="21"/>
      <c r="AP22" s="31"/>
    </row>
    <row r="23" spans="1:42" s="13" customFormat="1" ht="117" hidden="1" customHeight="1" x14ac:dyDescent="0.25">
      <c r="A23" s="10"/>
      <c r="B23" s="15" t="s">
        <v>27</v>
      </c>
      <c r="C23" s="35"/>
      <c r="D23" s="35" t="s">
        <v>26</v>
      </c>
      <c r="E23" s="38"/>
      <c r="F23" s="34">
        <v>44197</v>
      </c>
      <c r="G23" s="34">
        <v>45657</v>
      </c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6" t="s">
        <v>12</v>
      </c>
      <c r="Z23" s="16" t="s">
        <v>12</v>
      </c>
      <c r="AA23" s="16" t="s">
        <v>12</v>
      </c>
      <c r="AB23" s="16" t="s">
        <v>12</v>
      </c>
      <c r="AC23" s="23"/>
      <c r="AD23" s="12"/>
      <c r="AE23" s="12"/>
      <c r="AF23" s="12"/>
      <c r="AG23" s="24"/>
      <c r="AH23" s="24"/>
      <c r="AI23" s="24"/>
      <c r="AJ23" s="21"/>
      <c r="AP23" s="31"/>
    </row>
    <row r="24" spans="1:42" ht="29.25" customHeight="1" x14ac:dyDescent="0.25">
      <c r="A24" s="17"/>
      <c r="B24" s="11" t="s">
        <v>16</v>
      </c>
      <c r="C24" s="17"/>
      <c r="D24" s="17"/>
      <c r="E24" s="22"/>
      <c r="F24" s="27"/>
      <c r="G24" s="28"/>
      <c r="H24" s="12">
        <f>I24+N24+S24</f>
        <v>0</v>
      </c>
      <c r="I24" s="12">
        <f>J24+K24+L24+M24</f>
        <v>0</v>
      </c>
      <c r="J24" s="12">
        <f t="shared" ref="J24:R24" si="7">J22</f>
        <v>0</v>
      </c>
      <c r="K24" s="12">
        <f t="shared" si="7"/>
        <v>0</v>
      </c>
      <c r="L24" s="12">
        <f t="shared" si="7"/>
        <v>0</v>
      </c>
      <c r="M24" s="12">
        <f t="shared" si="7"/>
        <v>0</v>
      </c>
      <c r="N24" s="12">
        <f t="shared" si="7"/>
        <v>0</v>
      </c>
      <c r="O24" s="12">
        <f t="shared" si="7"/>
        <v>0</v>
      </c>
      <c r="P24" s="12">
        <f t="shared" si="7"/>
        <v>0</v>
      </c>
      <c r="Q24" s="12">
        <f t="shared" si="7"/>
        <v>0</v>
      </c>
      <c r="R24" s="12">
        <f t="shared" si="7"/>
        <v>0</v>
      </c>
      <c r="S24" s="12">
        <f>T24+U24+V24+W24+X24</f>
        <v>0</v>
      </c>
      <c r="T24" s="12">
        <f>T22</f>
        <v>0</v>
      </c>
      <c r="U24" s="12">
        <f>U22</f>
        <v>0</v>
      </c>
      <c r="V24" s="12">
        <f>V22</f>
        <v>0</v>
      </c>
      <c r="W24" s="12">
        <f>W22</f>
        <v>0</v>
      </c>
      <c r="X24" s="12">
        <f>X22</f>
        <v>0</v>
      </c>
      <c r="Y24" s="19"/>
      <c r="Z24" s="19"/>
      <c r="AA24" s="19"/>
      <c r="AB24" s="19"/>
      <c r="AC24" s="19"/>
      <c r="AD24" s="19"/>
      <c r="AE24" s="19"/>
      <c r="AF24" s="16"/>
      <c r="AG24" s="19"/>
      <c r="AH24" s="19"/>
      <c r="AI24" s="19"/>
      <c r="AJ24" s="19"/>
    </row>
    <row r="25" spans="1:42" ht="26.25" customHeight="1" x14ac:dyDescent="0.25">
      <c r="A25" s="23"/>
      <c r="B25" s="23" t="s">
        <v>17</v>
      </c>
      <c r="C25" s="23"/>
      <c r="D25" s="23"/>
      <c r="E25" s="23"/>
      <c r="F25" s="12"/>
      <c r="G25" s="21"/>
      <c r="H25" s="12">
        <f>I25+N25+S25</f>
        <v>360</v>
      </c>
      <c r="I25" s="12">
        <f t="shared" ref="I25:X25" si="8">I19+I24</f>
        <v>120</v>
      </c>
      <c r="J25" s="12">
        <f t="shared" si="8"/>
        <v>0</v>
      </c>
      <c r="K25" s="12">
        <f t="shared" si="8"/>
        <v>0</v>
      </c>
      <c r="L25" s="12">
        <f t="shared" si="8"/>
        <v>120</v>
      </c>
      <c r="M25" s="12">
        <f t="shared" si="8"/>
        <v>0</v>
      </c>
      <c r="N25" s="12">
        <f t="shared" si="8"/>
        <v>120</v>
      </c>
      <c r="O25" s="12">
        <f t="shared" si="8"/>
        <v>0</v>
      </c>
      <c r="P25" s="12">
        <f t="shared" si="8"/>
        <v>0</v>
      </c>
      <c r="Q25" s="12">
        <f t="shared" si="8"/>
        <v>120</v>
      </c>
      <c r="R25" s="12">
        <f t="shared" si="8"/>
        <v>0</v>
      </c>
      <c r="S25" s="12">
        <f t="shared" si="8"/>
        <v>120</v>
      </c>
      <c r="T25" s="12">
        <f t="shared" si="8"/>
        <v>0</v>
      </c>
      <c r="U25" s="12">
        <f t="shared" si="8"/>
        <v>0</v>
      </c>
      <c r="V25" s="12">
        <f t="shared" si="8"/>
        <v>120</v>
      </c>
      <c r="W25" s="12">
        <f t="shared" si="8"/>
        <v>0</v>
      </c>
      <c r="X25" s="12">
        <f t="shared" si="8"/>
        <v>0</v>
      </c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13"/>
    </row>
    <row r="26" spans="1:42" s="13" customFormat="1" ht="26.25" customHeight="1" x14ac:dyDescent="0.25">
      <c r="A26" s="1"/>
      <c r="B26" s="1"/>
      <c r="C26" s="1"/>
      <c r="D26" s="1"/>
      <c r="E26" s="1"/>
      <c r="F26" s="30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1:42" x14ac:dyDescent="0.25">
      <c r="E27" s="4"/>
      <c r="F27" s="30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29"/>
      <c r="V27" s="4"/>
      <c r="W27" s="4"/>
      <c r="X27" s="4"/>
      <c r="Y27" s="4"/>
      <c r="Z27" s="4"/>
      <c r="AA27" s="4"/>
    </row>
    <row r="28" spans="1:42" x14ac:dyDescent="0.25">
      <c r="E28" s="4"/>
      <c r="F28" s="30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42" x14ac:dyDescent="0.25">
      <c r="E29" s="4"/>
      <c r="F29" s="30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42" x14ac:dyDescent="0.25">
      <c r="E30" s="4"/>
      <c r="F30" s="30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42" x14ac:dyDescent="0.25">
      <c r="E31" s="4"/>
      <c r="F31" s="3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42" x14ac:dyDescent="0.25">
      <c r="E32" s="4"/>
      <c r="F32" s="3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5:27" x14ac:dyDescent="0.25">
      <c r="E33" s="4"/>
      <c r="F33" s="3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</sheetData>
  <mergeCells count="30">
    <mergeCell ref="C16:C18"/>
    <mergeCell ref="D16:D18"/>
    <mergeCell ref="A15:AJ15"/>
    <mergeCell ref="E16:E18"/>
    <mergeCell ref="R1:AJ1"/>
    <mergeCell ref="D4:D7"/>
    <mergeCell ref="A10:AJ10"/>
    <mergeCell ref="E4:E7"/>
    <mergeCell ref="F4:F7"/>
    <mergeCell ref="A4:A7"/>
    <mergeCell ref="B4:B7"/>
    <mergeCell ref="C4:C7"/>
    <mergeCell ref="S6:X6"/>
    <mergeCell ref="H4:X5"/>
    <mergeCell ref="E22:E23"/>
    <mergeCell ref="A20:AJ20"/>
    <mergeCell ref="E11:E14"/>
    <mergeCell ref="A21:AJ21"/>
    <mergeCell ref="A3:AJ3"/>
    <mergeCell ref="H6:H7"/>
    <mergeCell ref="AG6:AJ6"/>
    <mergeCell ref="Y4:AJ5"/>
    <mergeCell ref="I6:M6"/>
    <mergeCell ref="G4:G7"/>
    <mergeCell ref="Y6:AB6"/>
    <mergeCell ref="AC6:AF6"/>
    <mergeCell ref="C11:C14"/>
    <mergeCell ref="D11:D14"/>
    <mergeCell ref="N6:R6"/>
    <mergeCell ref="A9:AJ9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2026-01-13T06:06:56Z</cp:lastPrinted>
  <dcterms:created xsi:type="dcterms:W3CDTF">2014-09-11T06:26:00Z</dcterms:created>
  <dcterms:modified xsi:type="dcterms:W3CDTF">2026-01-14T13:23:44Z</dcterms:modified>
</cp:coreProperties>
</file>